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Февраль 2026\02.02 по 13.02.26\"/>
    </mc:Choice>
  </mc:AlternateContent>
  <bookViews>
    <workbookView showHorizontalScroll="0" showVerticalScroll="0" showSheetTabs="0" xWindow="0" yWindow="0" windowWidth="21600" windowHeight="891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8" i="1" l="1"/>
  <c r="H7" i="1"/>
  <c r="H6" i="1"/>
  <c r="H5" i="1"/>
  <c r="E9" i="1"/>
  <c r="I8" i="1"/>
  <c r="I7" i="1"/>
  <c r="I6" i="1"/>
  <c r="I5" i="1"/>
  <c r="H9" i="1" l="1"/>
  <c r="I9" i="1"/>
</calcChain>
</file>

<file path=xl/sharedStrings.xml><?xml version="1.0" encoding="utf-8"?>
<sst xmlns="http://schemas.openxmlformats.org/spreadsheetml/2006/main" count="24" uniqueCount="24">
  <si>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</si>
  <si>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</si>
  <si>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</si>
  <si>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</si>
  <si>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</si>
  <si>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</si>
  <si>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</si>
  <si>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</si>
  <si>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</si>
  <si>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</si>
  <si>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</si>
  <si>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</si>
  <si>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</si>
  <si>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</si>
  <si>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</si>
  <si>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гречневая рассыпчатая</t>
  </si>
  <si>
    <t>Чай с лимоном</t>
  </si>
  <si>
    <t>Обед</t>
  </si>
  <si>
    <t>Котлета рыбная "Нептун"</t>
  </si>
  <si>
    <t>Хлеб пшеничный формовой</t>
  </si>
  <si>
    <t>88/2008г</t>
  </si>
  <si>
    <t>202/2021г</t>
  </si>
  <si>
    <t>459/2021г</t>
  </si>
  <si>
    <t>573/2021г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</si>
</sst>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>
    <font>
      <sz val="11"/>
      <color rgb="FF000000"/>
      <name val="Calibri"/>
      <charset val="13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P20" sqref="P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46058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39" t="s">
        <v>20</v>
      </c>
      <c r="D5" s="35" t="s">
        <v>18</v>
      </c>
      <c r="E5" s="41">
        <v>100</v>
      </c>
      <c r="F5" s="37">
        <v>60</v>
      </c>
      <c r="G5" s="37">
        <v>213.2</v>
      </c>
      <c r="H5" s="44">
        <f>F5*12.8/100</f>
        <v>7.68</v>
      </c>
      <c r="I5" s="44">
        <f>E5*13.6/100</f>
        <v>13.6</v>
      </c>
      <c r="J5" s="47">
        <v>9.9</v>
      </c>
    </row>
    <row r="6" spans="1:10">
      <c r="A6" s="9"/>
      <c r="B6" s="16"/>
      <c r="C6" s="40" t="s">
        <v>21</v>
      </c>
      <c r="D6" s="36" t="s">
        <v>15</v>
      </c>
      <c r="E6" s="41">
        <v>180</v>
      </c>
      <c r="F6" s="37">
        <v>25</v>
      </c>
      <c r="G6" s="37">
        <v>290.45</v>
      </c>
      <c r="H6" s="44">
        <f>F6*5.67/100</f>
        <v>1.4175</v>
      </c>
      <c r="I6" s="44">
        <f>E6*4.24/100</f>
        <v>7.6320000000000006</v>
      </c>
      <c r="J6" s="47">
        <v>45.23</v>
      </c>
    </row>
    <row r="7" spans="1:10">
      <c r="A7" s="9"/>
      <c r="B7" s="16"/>
      <c r="C7" s="40" t="s">
        <v>22</v>
      </c>
      <c r="D7" s="36" t="s">
        <v>16</v>
      </c>
      <c r="E7" s="41">
        <v>200</v>
      </c>
      <c r="F7" s="37">
        <v>14.2</v>
      </c>
      <c r="G7" s="37">
        <v>40.1</v>
      </c>
      <c r="H7" s="44">
        <f>F7*0.3/200</f>
        <v>2.1299999999999999E-2</v>
      </c>
      <c r="I7" s="44">
        <f>E7*0.1/200</f>
        <v>0.1</v>
      </c>
      <c r="J7" s="47">
        <v>9.5</v>
      </c>
    </row>
    <row r="8" spans="1:10">
      <c r="A8" s="9"/>
      <c r="B8" s="23"/>
      <c r="C8" s="40" t="s">
        <v>23</v>
      </c>
      <c r="D8" s="36" t="s">
        <v>19</v>
      </c>
      <c r="E8" s="42">
        <v>40</v>
      </c>
      <c r="F8" s="37">
        <v>8.3000000000000007</v>
      </c>
      <c r="G8" s="37">
        <v>93.73</v>
      </c>
      <c r="H8" s="44">
        <f>F8*7.6/100</f>
        <v>0.63080000000000003</v>
      </c>
      <c r="I8" s="44">
        <f>E8*0.8/100</f>
        <v>0.32</v>
      </c>
      <c r="J8" s="47">
        <v>19.68</v>
      </c>
    </row>
    <row r="9" spans="1:10">
      <c r="A9" s="24"/>
      <c r="B9" s="25"/>
      <c r="C9" s="17"/>
      <c r="D9" s="18"/>
      <c r="E9" s="43">
        <f t="shared" ref="E9" si="0">SUM(E5:E8)</f>
        <v>520</v>
      </c>
      <c r="F9" s="46">
        <v>107.5</v>
      </c>
      <c r="G9" s="46">
        <v>637.51</v>
      </c>
      <c r="H9" s="45">
        <f t="shared" ref="H9" si="1">SUM(H5:H8)</f>
        <v>9.7496000000000009</v>
      </c>
      <c r="I9" s="45">
        <f t="shared" ref="I9" si="2">SUM(I5:I8)</f>
        <v>21.652000000000001</v>
      </c>
      <c r="J9" s="48">
        <v>84.31</v>
      </c>
    </row>
    <row r="10" spans="1:10">
      <c r="A10" s="9" t="s">
        <v>17</v>
      </c>
      <c r="B10" s="10"/>
      <c r="C10" s="11"/>
      <c r="D10" s="26"/>
      <c r="E10" s="12"/>
      <c r="F10" s="38"/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2026-02-04T06:56:29Z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