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Февраль 2026\02.02 по 13.02.26\"/>
    </mc:Choice>
  </mc:AlternateContent>
  <bookViews>
    <workbookView xWindow="0" yWindow="0" windowWidth="21600" windowHeight="891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I7" i="1"/>
  <c r="I6" i="1"/>
  <c r="I5" i="1"/>
  <c r="I4" i="1"/>
  <c r="I9" i="1" s="1"/>
  <c r="E9" i="1"/>
  <c r="H9" i="1" l="1"/>
</calcChain>
</file>

<file path=xl/sharedStrings.xml><?xml version="1.0" encoding="utf-8"?>
<sst xmlns="http://schemas.openxmlformats.org/spreadsheetml/2006/main" count="26" uniqueCount="26">
  <si>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</si>
  <si>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</si>
  <si>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</si>
  <si>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</si>
  <si>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</si>
  <si>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</si>
  <si>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</si>
  <si>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</si>
  <si>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</si>
  <si>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</si>
  <si>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</si>
  <si>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</si>
  <si>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</si>
  <si>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</si>
  <si>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</si>
  <si>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</si>
  <si>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Каша пшенная вязкая</t>
  </si>
  <si>
    <t>Котлета "Здоровье"</t>
  </si>
  <si>
    <t>Соус томатный</t>
  </si>
  <si>
    <t>Компот из смеси сухофруктов</t>
  </si>
  <si>
    <t>Хлеб пшеничный формовой</t>
  </si>
  <si>
    <t>77/2008г</t>
  </si>
  <si>
    <t>510/2004г</t>
  </si>
  <si>
    <t>141/2008г</t>
  </si>
  <si>
    <t>495/2021г</t>
  </si>
  <si>
    <t>573/2021г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</si>
</sst>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>
    <font>
      <sz val="11"/>
      <color rgb="FF000000"/>
      <name val="Calibri"/>
      <charset val="13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46057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37" t="s">
        <v>21</v>
      </c>
      <c r="D4" s="35" t="s">
        <v>17</v>
      </c>
      <c r="E4" s="39">
        <v>90</v>
      </c>
      <c r="F4" s="46">
        <v>60</v>
      </c>
      <c r="G4" s="46">
        <v>210.96</v>
      </c>
      <c r="H4" s="42">
        <v>10.4</v>
      </c>
      <c r="I4" s="42">
        <f>E4*17.8/100</f>
        <v>16.02</v>
      </c>
      <c r="J4" s="42">
        <v>6.3</v>
      </c>
    </row>
    <row r="5" spans="1:10">
      <c r="A5" s="9"/>
      <c r="B5" s="10"/>
      <c r="C5" s="38" t="s">
        <v>22</v>
      </c>
      <c r="D5" s="36" t="s">
        <v>16</v>
      </c>
      <c r="E5" s="39">
        <v>150</v>
      </c>
      <c r="F5" s="44">
        <v>25</v>
      </c>
      <c r="G5" s="44">
        <v>158.78</v>
      </c>
      <c r="H5" s="42">
        <v>4.28</v>
      </c>
      <c r="I5" s="42">
        <f>E5*3.25/100</f>
        <v>4.875</v>
      </c>
      <c r="J5" s="42">
        <v>24.45</v>
      </c>
    </row>
    <row r="6" spans="1:10">
      <c r="A6" s="9"/>
      <c r="B6" s="16"/>
      <c r="C6" s="37" t="s">
        <v>23</v>
      </c>
      <c r="D6" s="35" t="s">
        <v>18</v>
      </c>
      <c r="E6" s="39">
        <v>50</v>
      </c>
      <c r="F6" s="44">
        <v>4.8</v>
      </c>
      <c r="G6" s="44">
        <v>67.2</v>
      </c>
      <c r="H6" s="42">
        <v>1.3</v>
      </c>
      <c r="I6" s="42">
        <f>E6*4.8/50</f>
        <v>4.8</v>
      </c>
      <c r="J6" s="42">
        <v>4.7</v>
      </c>
    </row>
    <row r="7" spans="1:10">
      <c r="A7" s="9"/>
      <c r="B7" s="16"/>
      <c r="C7" s="37" t="s">
        <v>24</v>
      </c>
      <c r="D7" s="35" t="s">
        <v>19</v>
      </c>
      <c r="E7" s="39">
        <v>200</v>
      </c>
      <c r="F7" s="44">
        <v>14.2</v>
      </c>
      <c r="G7" s="44">
        <v>83.7</v>
      </c>
      <c r="H7" s="42">
        <v>0.6</v>
      </c>
      <c r="I7" s="42">
        <f>E7*0.1/200</f>
        <v>0.1</v>
      </c>
      <c r="J7" s="42">
        <v>20.100000000000001</v>
      </c>
    </row>
    <row r="8" spans="1:10">
      <c r="A8" s="9"/>
      <c r="B8" s="23"/>
      <c r="C8" s="38" t="s">
        <v>25</v>
      </c>
      <c r="D8" s="36" t="s">
        <v>20</v>
      </c>
      <c r="E8" s="40">
        <v>40</v>
      </c>
      <c r="F8" s="44">
        <v>3.5</v>
      </c>
      <c r="G8" s="44">
        <v>93.76</v>
      </c>
      <c r="H8" s="42">
        <v>3.04</v>
      </c>
      <c r="I8" s="42">
        <f>E8*0.8/100</f>
        <v>0.32</v>
      </c>
      <c r="J8" s="42">
        <v>19.68</v>
      </c>
    </row>
    <row r="9" spans="1:10">
      <c r="A9" s="24"/>
      <c r="B9" s="25"/>
      <c r="C9" s="17"/>
      <c r="D9" s="18"/>
      <c r="E9" s="41">
        <f t="shared" ref="E9" si="0">SUM(E4:E8)</f>
        <v>530</v>
      </c>
      <c r="F9" s="45">
        <v>107.5</v>
      </c>
      <c r="G9" s="45">
        <v>614.4</v>
      </c>
      <c r="H9" s="43">
        <f t="shared" ref="H9:I9" si="1">SUM(H4:H8)</f>
        <v>19.62</v>
      </c>
      <c r="I9" s="43">
        <f t="shared" si="1"/>
        <v>26.115000000000002</v>
      </c>
      <c r="J9" s="43">
        <v>75.23</v>
      </c>
    </row>
    <row r="10" spans="1:10">
      <c r="A10" s="9" t="s">
        <v>15</v>
      </c>
      <c r="B10" s="10"/>
      <c r="C10" s="11"/>
      <c r="D10" s="26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2026-02-02T09:35:45Z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