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bookViews>
    <workbookView xWindow="0" yWindow="0" windowWidth="21600" windowHeight="891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" i="1" l="1"/>
  <c r="I6" i="1"/>
  <c r="I5" i="1"/>
  <c r="H8" i="1"/>
  <c r="E8" i="1"/>
  <c r="I8" i="1" l="1"/>
</calcChain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<sst xmlns="http://schemas.openxmlformats.org/spreadsheetml/2006/main" count="22" uniqueCount="22">
  <si>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</si>
  <si>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</si>
  <si>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</si>
  <si>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</si>
  <si>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</si>
  <si>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</si>
  <si>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</si>
  <si>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</si>
  <si>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</si>
  <si>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</si>
  <si>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</si>
  <si>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</si>
  <si>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</si>
  <si>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</si>
  <si>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</si>
  <si>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</si>
  <si>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Жаркое по-домашнему</t>
  </si>
  <si>
    <t>Компот из свежих плодов и ягод</t>
  </si>
  <si>
    <t>Хлеб пшеничный формовой</t>
  </si>
  <si>
    <t>176/2013г</t>
  </si>
  <si>
    <t>486/2021г</t>
  </si>
  <si>
    <t>573/2021г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</si>
</sst>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>
    <font>
      <sz val="11"/>
      <color rgb="FF000000"/>
      <name val="Calibri"/>
      <charset val="13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37" t="s">
        <v>19</v>
      </c>
      <c r="D5" s="35" t="s">
        <v>16</v>
      </c>
      <c r="E5" s="39">
        <v>250</v>
      </c>
      <c r="F5" s="46">
        <v>85</v>
      </c>
      <c r="G5" s="46">
        <v>424.53</v>
      </c>
      <c r="H5" s="42">
        <v>16.600000000000001</v>
      </c>
      <c r="I5" s="42">
        <f>11.05/100*E5</f>
        <v>27.625</v>
      </c>
      <c r="J5" s="44">
        <v>27.38</v>
      </c>
    </row>
    <row r="6" spans="1:10">
      <c r="A6" s="9"/>
      <c r="B6" s="16"/>
      <c r="C6" s="37" t="s">
        <v>20</v>
      </c>
      <c r="D6" s="35" t="s">
        <v>17</v>
      </c>
      <c r="E6" s="39">
        <v>200</v>
      </c>
      <c r="F6" s="46">
        <v>14.2</v>
      </c>
      <c r="G6" s="46">
        <v>45.7</v>
      </c>
      <c r="H6" s="42">
        <v>0.1</v>
      </c>
      <c r="I6" s="42">
        <f>E6*0.05/100</f>
        <v>0.1</v>
      </c>
      <c r="J6" s="44">
        <v>11.1</v>
      </c>
    </row>
    <row r="7" spans="1:10">
      <c r="A7" s="9"/>
      <c r="B7" s="16"/>
      <c r="C7" s="38" t="s">
        <v>21</v>
      </c>
      <c r="D7" s="36" t="s">
        <v>18</v>
      </c>
      <c r="E7" s="40">
        <v>60</v>
      </c>
      <c r="F7" s="46">
        <v>8.3000000000000007</v>
      </c>
      <c r="G7" s="46">
        <v>93.76</v>
      </c>
      <c r="H7" s="42">
        <v>6.08</v>
      </c>
      <c r="I7" s="42">
        <f>E7*0.8/100</f>
        <v>0.48</v>
      </c>
      <c r="J7" s="44">
        <v>19.68</v>
      </c>
    </row>
    <row r="8" spans="1:10">
      <c r="A8" s="9"/>
      <c r="B8" s="23"/>
      <c r="C8" s="17"/>
      <c r="D8" s="18"/>
      <c r="E8" s="41">
        <f t="shared" ref="E8" si="0">SUM(E5:E7)</f>
        <v>510</v>
      </c>
      <c r="F8" s="47">
        <v>107.5</v>
      </c>
      <c r="G8" s="47">
        <v>563.99</v>
      </c>
      <c r="H8" s="43">
        <f t="shared" ref="H8:I8" si="1">SUM(H5:H7)</f>
        <v>22.78</v>
      </c>
      <c r="I8" s="43">
        <f t="shared" si="1"/>
        <v>28.205000000000002</v>
      </c>
      <c r="J8" s="45">
        <v>58.16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15</v>
      </c>
      <c r="B10" s="10"/>
      <c r="C10" s="11"/>
      <c r="D10" s="26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2026-02-02T09:30:42Z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